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mada\Desktop\中長期ビジョン\005【報告】70周年・75周年を見据えた会員数の見通しとノウハウの継承（案）03\siryou\sankoh\"/>
    </mc:Choice>
  </mc:AlternateContent>
  <xr:revisionPtr revIDLastSave="0" documentId="13_ncr:1_{539A870A-B268-439B-96C3-EB5ABCBE2A29}" xr6:coauthVersionLast="47" xr6:coauthVersionMax="47" xr10:uidLastSave="{00000000-0000-0000-0000-000000000000}"/>
  <bookViews>
    <workbookView xWindow="-110" yWindow="-110" windowWidth="19420" windowHeight="10300" xr2:uid="{83278CBB-8AB0-41BD-8FE7-09FB697A4A80}"/>
  </bookViews>
  <sheets>
    <sheet name="Sheet1" sheetId="1" r:id="rId1"/>
  </sheets>
  <definedNames>
    <definedName name="_xlnm.Print_Area" localSheetId="0">Sheet1!$B$1:$L$19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L7" i="1" s="1"/>
  <c r="L19" i="1" s="1"/>
  <c r="I4" i="1"/>
  <c r="I7" i="1" s="1"/>
  <c r="J4" i="1"/>
  <c r="J7" i="1" s="1"/>
  <c r="J19" i="1" s="1"/>
  <c r="K4" i="1"/>
  <c r="K7" i="1" s="1"/>
  <c r="K18" i="1" s="1"/>
  <c r="H4" i="1"/>
  <c r="H7" i="1" s="1"/>
  <c r="H19" i="1" s="1"/>
  <c r="E4" i="1"/>
  <c r="E7" i="1" s="1"/>
  <c r="F4" i="1"/>
  <c r="F7" i="1" s="1"/>
  <c r="G4" i="1"/>
  <c r="G7" i="1" s="1"/>
  <c r="D4" i="1"/>
  <c r="D7" i="1" s="1"/>
  <c r="D19" i="1" s="1"/>
  <c r="L18" i="1" l="1"/>
  <c r="I19" i="1"/>
  <c r="I18" i="1"/>
  <c r="J18" i="1"/>
  <c r="K19" i="1"/>
  <c r="H18" i="1"/>
  <c r="D18" i="1"/>
  <c r="G19" i="1"/>
  <c r="G18" i="1"/>
  <c r="F19" i="1"/>
  <c r="F18" i="1"/>
  <c r="E19" i="1"/>
  <c r="E18" i="1"/>
</calcChain>
</file>

<file path=xl/sharedStrings.xml><?xml version="1.0" encoding="utf-8"?>
<sst xmlns="http://schemas.openxmlformats.org/spreadsheetml/2006/main" count="21" uniqueCount="21">
  <si>
    <t>固定費</t>
    <rPh sb="0" eb="3">
      <t>コテイヒ</t>
    </rPh>
    <phoneticPr fontId="2"/>
  </si>
  <si>
    <t>上部団体負担金</t>
    <rPh sb="0" eb="4">
      <t>ジョウブダンタイ</t>
    </rPh>
    <rPh sb="4" eb="7">
      <t>フタンキン</t>
    </rPh>
    <phoneticPr fontId="2"/>
  </si>
  <si>
    <t>会議費</t>
    <rPh sb="0" eb="3">
      <t>カイギヒ</t>
    </rPh>
    <phoneticPr fontId="2"/>
  </si>
  <si>
    <t>周年積立金</t>
    <rPh sb="0" eb="2">
      <t>シュウネン</t>
    </rPh>
    <rPh sb="2" eb="5">
      <t>ツミタテキン</t>
    </rPh>
    <phoneticPr fontId="2"/>
  </si>
  <si>
    <t>渉外費</t>
    <rPh sb="0" eb="3">
      <t>ショウガイヒ</t>
    </rPh>
    <phoneticPr fontId="2"/>
  </si>
  <si>
    <t>公開討論会</t>
    <rPh sb="0" eb="5">
      <t>コウカイトウロンカイ</t>
    </rPh>
    <phoneticPr fontId="2"/>
  </si>
  <si>
    <t>わんぱく相撲</t>
    <rPh sb="4" eb="6">
      <t>スモウ</t>
    </rPh>
    <phoneticPr fontId="2"/>
  </si>
  <si>
    <t>委員会運営費</t>
    <rPh sb="0" eb="3">
      <t>イインカイ</t>
    </rPh>
    <rPh sb="3" eb="6">
      <t>ウンエイヒ</t>
    </rPh>
    <phoneticPr fontId="2"/>
  </si>
  <si>
    <t>正会員数</t>
    <rPh sb="0" eb="4">
      <t>セイカイインスウ</t>
    </rPh>
    <phoneticPr fontId="2"/>
  </si>
  <si>
    <t>委員会事業費（これを4～5委員会に分配）</t>
    <rPh sb="0" eb="3">
      <t>イインカイ</t>
    </rPh>
    <rPh sb="3" eb="6">
      <t>ジギョウヒ</t>
    </rPh>
    <rPh sb="13" eb="16">
      <t>イインカイ</t>
    </rPh>
    <rPh sb="17" eb="19">
      <t>ブンパイ</t>
    </rPh>
    <phoneticPr fontId="2"/>
  </si>
  <si>
    <t>収入合計</t>
    <rPh sb="0" eb="4">
      <t>シュウニュウゴウケイ</t>
    </rPh>
    <phoneticPr fontId="2"/>
  </si>
  <si>
    <t>支出合計</t>
    <rPh sb="0" eb="4">
      <t>シシュツゴウケイ</t>
    </rPh>
    <phoneticPr fontId="2"/>
  </si>
  <si>
    <t>変動費</t>
    <rPh sb="0" eb="3">
      <t>ヘンドウヒ</t>
    </rPh>
    <phoneticPr fontId="2"/>
  </si>
  <si>
    <t>収入</t>
    <rPh sb="0" eb="2">
      <t>シュウニュウ</t>
    </rPh>
    <phoneticPr fontId="2"/>
  </si>
  <si>
    <t>正会員　　会費収入　@100,000円</t>
    <rPh sb="0" eb="3">
      <t>セイカイイン</t>
    </rPh>
    <rPh sb="5" eb="9">
      <t>カイヒシュウニュウ</t>
    </rPh>
    <rPh sb="18" eb="19">
      <t>エン</t>
    </rPh>
    <phoneticPr fontId="2"/>
  </si>
  <si>
    <t>賛助会員　会費収入　ほぼ毎年一定</t>
    <rPh sb="0" eb="2">
      <t>サンジョ</t>
    </rPh>
    <rPh sb="2" eb="4">
      <t>カイイン</t>
    </rPh>
    <rPh sb="5" eb="9">
      <t>カイヒシュウニュウ</t>
    </rPh>
    <rPh sb="12" eb="14">
      <t>マイトシ</t>
    </rPh>
    <rPh sb="14" eb="16">
      <t>イッテイ</t>
    </rPh>
    <phoneticPr fontId="2"/>
  </si>
  <si>
    <t>OB会事務受託費等　  ほぼ毎年一定</t>
    <rPh sb="2" eb="3">
      <t>カイ</t>
    </rPh>
    <rPh sb="3" eb="8">
      <t>ジムジュタクヒ</t>
    </rPh>
    <rPh sb="8" eb="9">
      <t>トウ</t>
    </rPh>
    <rPh sb="14" eb="16">
      <t>マイトシ</t>
    </rPh>
    <rPh sb="16" eb="18">
      <t>イッテイ</t>
    </rPh>
    <phoneticPr fontId="2"/>
  </si>
  <si>
    <t>正会員数別_収支予算書の予測</t>
    <rPh sb="0" eb="4">
      <t>セイカイインスウ</t>
    </rPh>
    <rPh sb="4" eb="5">
      <t>ベツ</t>
    </rPh>
    <rPh sb="6" eb="8">
      <t>シュウシ</t>
    </rPh>
    <rPh sb="8" eb="11">
      <t>ヨサンショ</t>
    </rPh>
    <rPh sb="12" eb="14">
      <t>ヨソク</t>
    </rPh>
    <phoneticPr fontId="2"/>
  </si>
  <si>
    <t>雑費</t>
    <rPh sb="0" eb="2">
      <t>ザッピ</t>
    </rPh>
    <phoneticPr fontId="2"/>
  </si>
  <si>
    <t>JCルーム管理費、人件費</t>
    <rPh sb="5" eb="7">
      <t>カンリ</t>
    </rPh>
    <rPh sb="7" eb="8">
      <t>ヒ</t>
    </rPh>
    <rPh sb="9" eb="12">
      <t>ジンケンヒ</t>
    </rPh>
    <phoneticPr fontId="2"/>
  </si>
  <si>
    <t>通信、消耗品</t>
    <rPh sb="0" eb="2">
      <t>ツウシン</t>
    </rPh>
    <rPh sb="3" eb="6">
      <t>ショウモウヒン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</si>
</sst>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&quot;人&quot;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1" xfId="1" applyFont="1" applyBorder="1">
      <alignment vertical="center"/>
    </xf>
    <xf numFmtId="38" fontId="0" fillId="3" borderId="1" xfId="1" applyFont="1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4" borderId="1" xfId="1" applyFont="1" applyFill="1" applyBorder="1">
      <alignment vertical="center"/>
    </xf>
    <xf numFmtId="38" fontId="0" fillId="0" borderId="0" xfId="1" applyFont="1" applyAlignment="1">
      <alignment horizontal="center" vertical="center"/>
    </xf>
    <xf numFmtId="38" fontId="0" fillId="4" borderId="1" xfId="1" applyFont="1" applyFill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38" fontId="0" fillId="2" borderId="2" xfId="1" applyFont="1" applyFill="1" applyBorder="1" applyAlignment="1">
      <alignment horizontal="center" vertical="center"/>
    </xf>
    <xf numFmtId="38" fontId="0" fillId="2" borderId="3" xfId="1" applyFont="1" applyFill="1" applyBorder="1" applyAlignment="1">
      <alignment horizontal="center" vertical="center"/>
    </xf>
    <xf numFmtId="38" fontId="0" fillId="2" borderId="4" xfId="1" applyFont="1" applyFill="1" applyBorder="1" applyAlignment="1">
      <alignment horizontal="center" vertical="center"/>
    </xf>
    <xf numFmtId="38" fontId="0" fillId="5" borderId="5" xfId="1" applyFont="1" applyFill="1" applyBorder="1" applyAlignment="1">
      <alignment horizontal="center" vertical="center"/>
    </xf>
    <xf numFmtId="38" fontId="0" fillId="5" borderId="6" xfId="1" applyFont="1" applyFill="1" applyBorder="1" applyAlignment="1">
      <alignment horizontal="center" vertical="center"/>
    </xf>
    <xf numFmtId="176" fontId="0" fillId="5" borderId="1" xfId="1" applyNumberFormat="1" applyFont="1" applyFill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FA497-68A9-49AB-BC86-575DCC9DB90B}">
  <dimension ref="B1:L19"/>
  <sheetViews>
    <sheetView tabSelected="1" view="pageBreakPreview" topLeftCell="B13" zoomScaleNormal="100" zoomScaleSheetLayoutView="100" workbookViewId="0">
      <selection activeCell="B19" sqref="B19:C19"/>
    </sheetView>
  </sheetViews>
  <sheetFormatPr defaultRowHeight="18" x14ac:dyDescent="0.55000000000000004"/>
  <cols>
    <col min="1" max="1" width="5.83203125" style="1" customWidth="1"/>
    <col min="2" max="2" width="8.6640625" style="1"/>
    <col min="3" max="3" width="38.08203125" style="1" bestFit="1" customWidth="1"/>
    <col min="4" max="10" width="10.33203125" style="1" customWidth="1"/>
    <col min="11" max="12" width="11.08203125" style="1" bestFit="1" customWidth="1"/>
    <col min="13" max="16384" width="8.6640625" style="1"/>
  </cols>
  <sheetData>
    <row r="1" spans="2:12" x14ac:dyDescent="0.55000000000000004">
      <c r="B1" s="10" t="s">
        <v>17</v>
      </c>
      <c r="C1" s="10"/>
      <c r="D1" s="10"/>
      <c r="E1" s="10"/>
      <c r="F1" s="10"/>
      <c r="G1" s="10"/>
      <c r="H1" s="10"/>
      <c r="I1" s="10"/>
      <c r="J1" s="10"/>
      <c r="K1" s="10"/>
      <c r="L1" s="10"/>
    </row>
    <row r="3" spans="2:12" s="8" customFormat="1" ht="29" customHeight="1" x14ac:dyDescent="0.55000000000000004">
      <c r="B3" s="14" t="s">
        <v>8</v>
      </c>
      <c r="C3" s="15"/>
      <c r="D3" s="16">
        <v>26</v>
      </c>
      <c r="E3" s="16">
        <v>34</v>
      </c>
      <c r="F3" s="16">
        <v>42</v>
      </c>
      <c r="G3" s="16">
        <v>50</v>
      </c>
      <c r="H3" s="16">
        <v>60</v>
      </c>
      <c r="I3" s="16">
        <v>70</v>
      </c>
      <c r="J3" s="16">
        <v>80</v>
      </c>
      <c r="K3" s="16">
        <v>90</v>
      </c>
      <c r="L3" s="16">
        <v>100</v>
      </c>
    </row>
    <row r="4" spans="2:12" ht="24" customHeight="1" x14ac:dyDescent="0.55000000000000004">
      <c r="B4" s="9" t="s">
        <v>13</v>
      </c>
      <c r="C4" s="7" t="s">
        <v>14</v>
      </c>
      <c r="D4" s="7">
        <f>100000*D3</f>
        <v>2600000</v>
      </c>
      <c r="E4" s="7">
        <f>100000*E3</f>
        <v>3400000</v>
      </c>
      <c r="F4" s="7">
        <f>100000*F3</f>
        <v>4200000</v>
      </c>
      <c r="G4" s="7">
        <f>100000*G3</f>
        <v>5000000</v>
      </c>
      <c r="H4" s="7">
        <f>100000*H3</f>
        <v>6000000</v>
      </c>
      <c r="I4" s="7">
        <f>100000*I3</f>
        <v>7000000</v>
      </c>
      <c r="J4" s="7">
        <f>100000*J3</f>
        <v>8000000</v>
      </c>
      <c r="K4" s="7">
        <f>100000*K3</f>
        <v>9000000</v>
      </c>
      <c r="L4" s="7">
        <f>100000*L3</f>
        <v>10000000</v>
      </c>
    </row>
    <row r="5" spans="2:12" ht="24" customHeight="1" x14ac:dyDescent="0.55000000000000004">
      <c r="B5" s="9"/>
      <c r="C5" s="7" t="s">
        <v>15</v>
      </c>
      <c r="D5" s="7">
        <v>930000</v>
      </c>
      <c r="E5" s="7">
        <v>930000</v>
      </c>
      <c r="F5" s="7">
        <v>930000</v>
      </c>
      <c r="G5" s="7">
        <v>930000</v>
      </c>
      <c r="H5" s="7">
        <v>930000</v>
      </c>
      <c r="I5" s="7">
        <v>930000</v>
      </c>
      <c r="J5" s="7">
        <v>930000</v>
      </c>
      <c r="K5" s="7">
        <v>930000</v>
      </c>
      <c r="L5" s="7">
        <v>930000</v>
      </c>
    </row>
    <row r="6" spans="2:12" ht="24" customHeight="1" x14ac:dyDescent="0.55000000000000004">
      <c r="B6" s="9"/>
      <c r="C6" s="7" t="s">
        <v>16</v>
      </c>
      <c r="D6" s="7">
        <v>130000</v>
      </c>
      <c r="E6" s="7">
        <v>130000</v>
      </c>
      <c r="F6" s="7">
        <v>130000</v>
      </c>
      <c r="G6" s="7">
        <v>130000</v>
      </c>
      <c r="H6" s="7">
        <v>130000</v>
      </c>
      <c r="I6" s="7">
        <v>130000</v>
      </c>
      <c r="J6" s="7">
        <v>130000</v>
      </c>
      <c r="K6" s="7">
        <v>130000</v>
      </c>
      <c r="L6" s="7">
        <v>130000</v>
      </c>
    </row>
    <row r="7" spans="2:12" s="2" customFormat="1" ht="37" customHeight="1" x14ac:dyDescent="0.55000000000000004">
      <c r="B7" s="17" t="s">
        <v>10</v>
      </c>
      <c r="C7" s="18"/>
      <c r="D7" s="3">
        <f>SUM(D4:D6)</f>
        <v>3660000</v>
      </c>
      <c r="E7" s="3">
        <f t="shared" ref="E7:H7" si="0">SUM(E4:E6)</f>
        <v>4460000</v>
      </c>
      <c r="F7" s="3">
        <f t="shared" si="0"/>
        <v>5260000</v>
      </c>
      <c r="G7" s="3">
        <f t="shared" si="0"/>
        <v>6060000</v>
      </c>
      <c r="H7" s="3">
        <f t="shared" si="0"/>
        <v>7060000</v>
      </c>
      <c r="I7" s="3">
        <f t="shared" ref="I7" si="1">SUM(I4:I6)</f>
        <v>8060000</v>
      </c>
      <c r="J7" s="3">
        <f t="shared" ref="J7" si="2">SUM(J4:J6)</f>
        <v>9060000</v>
      </c>
      <c r="K7" s="3">
        <f t="shared" ref="K7:L7" si="3">SUM(K4:K6)</f>
        <v>10060000</v>
      </c>
      <c r="L7" s="3">
        <f t="shared" si="3"/>
        <v>11060000</v>
      </c>
    </row>
    <row r="8" spans="2:12" ht="24" customHeight="1" x14ac:dyDescent="0.55000000000000004">
      <c r="B8" s="11" t="s">
        <v>0</v>
      </c>
      <c r="C8" s="6" t="s">
        <v>7</v>
      </c>
      <c r="D8" s="6">
        <v>150000</v>
      </c>
      <c r="E8" s="6">
        <v>150000</v>
      </c>
      <c r="F8" s="6">
        <v>150000</v>
      </c>
      <c r="G8" s="6">
        <v>150000</v>
      </c>
      <c r="H8" s="6">
        <v>150000</v>
      </c>
      <c r="I8" s="6">
        <v>150000</v>
      </c>
      <c r="J8" s="6">
        <v>150000</v>
      </c>
      <c r="K8" s="6">
        <v>150000</v>
      </c>
      <c r="L8" s="6">
        <v>150000</v>
      </c>
    </row>
    <row r="9" spans="2:12" ht="24" customHeight="1" x14ac:dyDescent="0.55000000000000004">
      <c r="B9" s="12"/>
      <c r="C9" s="6" t="s">
        <v>6</v>
      </c>
      <c r="D9" s="6">
        <v>50000</v>
      </c>
      <c r="E9" s="6">
        <v>50000</v>
      </c>
      <c r="F9" s="6">
        <v>50000</v>
      </c>
      <c r="G9" s="6">
        <v>50000</v>
      </c>
      <c r="H9" s="6">
        <v>50000</v>
      </c>
      <c r="I9" s="6">
        <v>50000</v>
      </c>
      <c r="J9" s="6">
        <v>50000</v>
      </c>
      <c r="K9" s="6">
        <v>50000</v>
      </c>
      <c r="L9" s="6">
        <v>50000</v>
      </c>
    </row>
    <row r="10" spans="2:12" ht="24" customHeight="1" x14ac:dyDescent="0.55000000000000004">
      <c r="B10" s="12"/>
      <c r="C10" s="6" t="s">
        <v>5</v>
      </c>
      <c r="D10" s="6">
        <v>100000</v>
      </c>
      <c r="E10" s="6">
        <v>100000</v>
      </c>
      <c r="F10" s="6">
        <v>100000</v>
      </c>
      <c r="G10" s="6">
        <v>100000</v>
      </c>
      <c r="H10" s="6">
        <v>100000</v>
      </c>
      <c r="I10" s="6">
        <v>100000</v>
      </c>
      <c r="J10" s="6">
        <v>100000</v>
      </c>
      <c r="K10" s="6">
        <v>100000</v>
      </c>
      <c r="L10" s="6">
        <v>100000</v>
      </c>
    </row>
    <row r="11" spans="2:12" ht="24" customHeight="1" x14ac:dyDescent="0.55000000000000004">
      <c r="B11" s="12"/>
      <c r="C11" s="6" t="s">
        <v>1</v>
      </c>
      <c r="D11" s="6">
        <v>1000000</v>
      </c>
      <c r="E11" s="6">
        <v>1000000</v>
      </c>
      <c r="F11" s="6">
        <v>1000000</v>
      </c>
      <c r="G11" s="6">
        <v>1000000</v>
      </c>
      <c r="H11" s="6">
        <v>1000000</v>
      </c>
      <c r="I11" s="6">
        <v>1000000</v>
      </c>
      <c r="J11" s="6">
        <v>1000000</v>
      </c>
      <c r="K11" s="6">
        <v>1000000</v>
      </c>
      <c r="L11" s="6">
        <v>1000000</v>
      </c>
    </row>
    <row r="12" spans="2:12" ht="24" customHeight="1" x14ac:dyDescent="0.55000000000000004">
      <c r="B12" s="12"/>
      <c r="C12" s="6" t="s">
        <v>2</v>
      </c>
      <c r="D12" s="6">
        <v>500000</v>
      </c>
      <c r="E12" s="6">
        <v>500000</v>
      </c>
      <c r="F12" s="6">
        <v>500000</v>
      </c>
      <c r="G12" s="6">
        <v>500000</v>
      </c>
      <c r="H12" s="6">
        <v>500000</v>
      </c>
      <c r="I12" s="6">
        <v>500000</v>
      </c>
      <c r="J12" s="6">
        <v>500000</v>
      </c>
      <c r="K12" s="6">
        <v>500000</v>
      </c>
      <c r="L12" s="6">
        <v>500000</v>
      </c>
    </row>
    <row r="13" spans="2:12" ht="24" customHeight="1" x14ac:dyDescent="0.55000000000000004">
      <c r="B13" s="12"/>
      <c r="C13" s="6" t="s">
        <v>19</v>
      </c>
      <c r="D13" s="6">
        <v>1700000</v>
      </c>
      <c r="E13" s="6">
        <v>1700000</v>
      </c>
      <c r="F13" s="6">
        <v>1700000</v>
      </c>
      <c r="G13" s="6">
        <v>1700000</v>
      </c>
      <c r="H13" s="6">
        <v>1700000</v>
      </c>
      <c r="I13" s="6">
        <v>1700000</v>
      </c>
      <c r="J13" s="6">
        <v>1700000</v>
      </c>
      <c r="K13" s="6">
        <v>1700000</v>
      </c>
      <c r="L13" s="6">
        <v>1700000</v>
      </c>
    </row>
    <row r="14" spans="2:12" ht="24" customHeight="1" x14ac:dyDescent="0.55000000000000004">
      <c r="B14" s="12"/>
      <c r="C14" s="6" t="s">
        <v>20</v>
      </c>
      <c r="D14" s="6">
        <v>1100000</v>
      </c>
      <c r="E14" s="6">
        <v>1100000</v>
      </c>
      <c r="F14" s="6">
        <v>1100000</v>
      </c>
      <c r="G14" s="6">
        <v>1100000</v>
      </c>
      <c r="H14" s="6">
        <v>1100000</v>
      </c>
      <c r="I14" s="6">
        <v>1100000</v>
      </c>
      <c r="J14" s="6">
        <v>1100000</v>
      </c>
      <c r="K14" s="6">
        <v>1100000</v>
      </c>
      <c r="L14" s="6">
        <v>1100000</v>
      </c>
    </row>
    <row r="15" spans="2:12" ht="24" customHeight="1" x14ac:dyDescent="0.55000000000000004">
      <c r="B15" s="12"/>
      <c r="C15" s="6" t="s">
        <v>4</v>
      </c>
      <c r="D15" s="6">
        <v>500000</v>
      </c>
      <c r="E15" s="6">
        <v>500000</v>
      </c>
      <c r="F15" s="6">
        <v>500000</v>
      </c>
      <c r="G15" s="6">
        <v>500000</v>
      </c>
      <c r="H15" s="6">
        <v>500000</v>
      </c>
      <c r="I15" s="6">
        <v>500000</v>
      </c>
      <c r="J15" s="6">
        <v>500000</v>
      </c>
      <c r="K15" s="6">
        <v>500000</v>
      </c>
      <c r="L15" s="6">
        <v>500000</v>
      </c>
    </row>
    <row r="16" spans="2:12" ht="24" customHeight="1" x14ac:dyDescent="0.55000000000000004">
      <c r="B16" s="12"/>
      <c r="C16" s="6" t="s">
        <v>18</v>
      </c>
      <c r="D16" s="6">
        <v>100000</v>
      </c>
      <c r="E16" s="6">
        <v>100000</v>
      </c>
      <c r="F16" s="6">
        <v>100000</v>
      </c>
      <c r="G16" s="6">
        <v>100000</v>
      </c>
      <c r="H16" s="6">
        <v>100000</v>
      </c>
      <c r="I16" s="6">
        <v>100000</v>
      </c>
      <c r="J16" s="6">
        <v>100000</v>
      </c>
      <c r="K16" s="6">
        <v>100000</v>
      </c>
      <c r="L16" s="6">
        <v>100000</v>
      </c>
    </row>
    <row r="17" spans="2:12" ht="24" customHeight="1" x14ac:dyDescent="0.55000000000000004">
      <c r="B17" s="13"/>
      <c r="C17" s="6" t="s">
        <v>3</v>
      </c>
      <c r="D17" s="6">
        <v>100000</v>
      </c>
      <c r="E17" s="6">
        <v>100000</v>
      </c>
      <c r="F17" s="6">
        <v>100000</v>
      </c>
      <c r="G17" s="6">
        <v>100000</v>
      </c>
      <c r="H17" s="6">
        <v>100000</v>
      </c>
      <c r="I17" s="6">
        <v>100000</v>
      </c>
      <c r="J17" s="6">
        <v>100000</v>
      </c>
      <c r="K17" s="6">
        <v>100000</v>
      </c>
      <c r="L17" s="6">
        <v>100000</v>
      </c>
    </row>
    <row r="18" spans="2:12" ht="24" customHeight="1" x14ac:dyDescent="0.55000000000000004">
      <c r="B18" s="4" t="s">
        <v>12</v>
      </c>
      <c r="C18" s="5" t="s">
        <v>9</v>
      </c>
      <c r="D18" s="5">
        <f>D7-SUM(D8:D17)</f>
        <v>-1640000</v>
      </c>
      <c r="E18" s="5">
        <f>E7-SUM(E8:E17)</f>
        <v>-840000</v>
      </c>
      <c r="F18" s="5">
        <f>F7-SUM(F8:F17)</f>
        <v>-40000</v>
      </c>
      <c r="G18" s="5">
        <f>G7-SUM(G8:G17)</f>
        <v>760000</v>
      </c>
      <c r="H18" s="5">
        <f>H7-SUM(H8:H17)</f>
        <v>1760000</v>
      </c>
      <c r="I18" s="5">
        <f>I7-SUM(I8:I17)</f>
        <v>2760000</v>
      </c>
      <c r="J18" s="5">
        <f>J7-SUM(J8:J17)</f>
        <v>3760000</v>
      </c>
      <c r="K18" s="5">
        <f>K7-SUM(K8:K17)</f>
        <v>4760000</v>
      </c>
      <c r="L18" s="5">
        <f>L7-SUM(L8:L17)</f>
        <v>5760000</v>
      </c>
    </row>
    <row r="19" spans="2:12" s="2" customFormat="1" ht="37" customHeight="1" x14ac:dyDescent="0.55000000000000004">
      <c r="B19" s="17" t="s">
        <v>11</v>
      </c>
      <c r="C19" s="18"/>
      <c r="D19" s="3">
        <f>D7</f>
        <v>3660000</v>
      </c>
      <c r="E19" s="3">
        <f t="shared" ref="E19:G19" si="4">E7</f>
        <v>4460000</v>
      </c>
      <c r="F19" s="3">
        <f t="shared" si="4"/>
        <v>5260000</v>
      </c>
      <c r="G19" s="3">
        <f t="shared" si="4"/>
        <v>6060000</v>
      </c>
      <c r="H19" s="3">
        <f t="shared" ref="H19:K19" si="5">H7</f>
        <v>7060000</v>
      </c>
      <c r="I19" s="3">
        <f t="shared" si="5"/>
        <v>8060000</v>
      </c>
      <c r="J19" s="3">
        <f t="shared" si="5"/>
        <v>9060000</v>
      </c>
      <c r="K19" s="3">
        <f t="shared" si="5"/>
        <v>10060000</v>
      </c>
      <c r="L19" s="3">
        <f t="shared" ref="L19" si="6">L7</f>
        <v>11060000</v>
      </c>
    </row>
  </sheetData>
  <mergeCells count="6">
    <mergeCell ref="B19:C19"/>
    <mergeCell ref="B4:B6"/>
    <mergeCell ref="B1:L1"/>
    <mergeCell ref="B8:B17"/>
    <mergeCell ref="B3:C3"/>
    <mergeCell ref="B7:C7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臼井 誠</dc:creator>
  <cp:lastModifiedBy>臼井 誠</cp:lastModifiedBy>
  <cp:lastPrinted>2025-10-19T10:24:57Z</cp:lastPrinted>
  <dcterms:created xsi:type="dcterms:W3CDTF">2025-10-05T09:25:54Z</dcterms:created>
  <dcterms:modified xsi:type="dcterms:W3CDTF">2025-10-19T10:25:11Z</dcterms:modified>
</cp:coreProperties>
</file>